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4000" windowHeight="9135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F43" i="1" s="1"/>
  <c r="F73" i="1" s="1"/>
  <c r="D17" i="1"/>
  <c r="D43" i="1" s="1"/>
  <c r="D73" i="1" s="1"/>
  <c r="C17" i="1"/>
  <c r="C43" i="1" s="1"/>
  <c r="G43" i="1" l="1"/>
  <c r="G73" i="1" s="1"/>
  <c r="H37" i="1"/>
  <c r="H43" i="1" s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<sst xmlns="http://schemas.openxmlformats.org/spreadsheetml/2006/main" count="81" uniqueCount="81">
  <si>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</si>
  <si>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</si>
  <si>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</si>
  <si>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</si>
  <si>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</si>
  <si>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</si>
  <si>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</si>
  <si>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</si>
  <si>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</si>
  <si>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</si>
  <si>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</si>
  <si>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</si>
  <si>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</si>
  <si>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</si>
  <si>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</si>
  <si>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</si>
  <si>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</si>
  <si>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</si>
  <si>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</si>
  <si>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</si>
  <si>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</si>
  <si>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</si>
  <si>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</si>
  <si>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</si>
  <si>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</si>
  <si>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</si>
  <si>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</si>
  <si>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</si>
  <si>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</si>
  <si>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</si>
  <si>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</si>
  <si>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</si>
  <si>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</si>
  <si>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</si>
  <si>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</si>
  <si>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</si>
  <si>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</si>
  <si>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</si>
  <si>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</si>
  <si>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</si>
  <si>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</si>
  <si>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</si>
  <si>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</si>
  <si>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</si>
  <si>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</si>
  <si>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</si>
  <si>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</si>
  <si>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</si>
  <si>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</si>
  <si>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</si>
  <si>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</si>
  <si>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</si>
  <si>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</si>
  <si>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</si>
  <si>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</si>
  <si>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</si>
  <si>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</si>
  <si>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</si>
  <si>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</si>
  <si>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</si>
  <si>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</si>
  <si>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</si>
  <si>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</si>
  <si>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</si>
  <si>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</si>
  <si>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</si>
  <si>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</si>
  <si>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</si>
  <si>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</si>
  <si>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</si>
  <si>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</si>
  <si>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</si>
  <si>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</si>
  <si>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</si>
  <si>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</si>
  <si>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CHIHUAHUENSE DE INFRAESTRUCTURA FÍSICA EDUCATIVA (a)</t>
  </si>
  <si>
    <t>LIC. RAUL GARCIA RUIZ</t>
  </si>
  <si>
    <t>DIRECCION GENERAL</t>
  </si>
  <si>
    <t>DIRECTOR DE ADMINISTRACION Y FINANZAS</t>
  </si>
  <si>
    <t>Del 1 de Enero al 31 de Diciembre de 2024 (b)</t>
  </si>
  <si>
    <t>LIC. MARIELA CECILIA JÁUREGUI 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</si>
</sst>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104112</xdr:rowOff>
    </xdr:from>
    <xdr:to>
      <xdr:col>1</xdr:col>
      <xdr:colOff>1588174</xdr:colOff>
      <xdr:row>83</xdr:row>
      <xdr:rowOff>54350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14190529"/>
          <a:ext cx="1588174" cy="849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501077</xdr:colOff>
      <xdr:row>77</xdr:row>
      <xdr:rowOff>52916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1160" y="14139333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85" sqref="B2:H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1" t="s">
        <v>75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7" t="s">
        <v>79</v>
      </c>
      <c r="C4" s="48"/>
      <c r="D4" s="48"/>
      <c r="E4" s="48"/>
      <c r="F4" s="48"/>
      <c r="G4" s="48"/>
      <c r="H4" s="49"/>
    </row>
    <row r="5" spans="2:9" ht="12.75" thickBot="1" x14ac:dyDescent="0.25">
      <c r="B5" s="50" t="s">
        <v>2</v>
      </c>
      <c r="C5" s="51"/>
      <c r="D5" s="51"/>
      <c r="E5" s="51"/>
      <c r="F5" s="51"/>
      <c r="G5" s="51"/>
      <c r="H5" s="52"/>
    </row>
    <row r="6" spans="2:9" ht="12.75" thickBot="1" x14ac:dyDescent="0.25">
      <c r="B6" s="53" t="s">
        <v>3</v>
      </c>
      <c r="C6" s="55" t="s">
        <v>4</v>
      </c>
      <c r="D6" s="56"/>
      <c r="E6" s="56"/>
      <c r="F6" s="56"/>
      <c r="G6" s="57"/>
      <c r="H6" s="58" t="s">
        <v>5</v>
      </c>
    </row>
    <row r="7" spans="2:9" ht="30" customHeight="1" thickBot="1" x14ac:dyDescent="0.25">
      <c r="B7" s="5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9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0</v>
      </c>
      <c r="D16" s="25">
        <v>0</v>
      </c>
      <c r="E16" s="27">
        <f t="shared" si="0"/>
        <v>0</v>
      </c>
      <c r="F16" s="25">
        <v>491011.95</v>
      </c>
      <c r="G16" s="25">
        <v>491011.95</v>
      </c>
      <c r="H16" s="34">
        <f t="shared" si="1"/>
        <v>491011.95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42120863.899999999</v>
      </c>
      <c r="E36" s="30">
        <f t="shared" si="3"/>
        <v>42120863.899999999</v>
      </c>
      <c r="F36" s="25">
        <v>42120863.899999999</v>
      </c>
      <c r="G36" s="25">
        <v>42120863.899999999</v>
      </c>
      <c r="H36" s="27">
        <f t="shared" ref="H36:H41" si="7">SUM(G36-C36)</f>
        <v>42120863.899999999</v>
      </c>
    </row>
    <row r="37" spans="2:8" x14ac:dyDescent="0.2">
      <c r="B37" s="9" t="s">
        <v>39</v>
      </c>
      <c r="C37" s="27">
        <f>C38</f>
        <v>36288841</v>
      </c>
      <c r="D37" s="22">
        <f t="shared" ref="D37:G37" si="8">D38</f>
        <v>1273351.44</v>
      </c>
      <c r="E37" s="30">
        <f t="shared" si="3"/>
        <v>37562192.439999998</v>
      </c>
      <c r="F37" s="22">
        <f t="shared" si="8"/>
        <v>37562192.439999998</v>
      </c>
      <c r="G37" s="22">
        <f t="shared" si="8"/>
        <v>37562192.439999998</v>
      </c>
      <c r="H37" s="34">
        <f t="shared" si="7"/>
        <v>1273351.4399999976</v>
      </c>
    </row>
    <row r="38" spans="2:8" x14ac:dyDescent="0.2">
      <c r="B38" s="13" t="s">
        <v>40</v>
      </c>
      <c r="C38" s="26">
        <v>36288841</v>
      </c>
      <c r="D38" s="26">
        <v>1273351.44</v>
      </c>
      <c r="E38" s="30">
        <f t="shared" si="3"/>
        <v>37562192.439999998</v>
      </c>
      <c r="F38" s="26">
        <v>37562192.439999998</v>
      </c>
      <c r="G38" s="26">
        <v>37562192.439999998</v>
      </c>
      <c r="H38" s="30">
        <f t="shared" si="7"/>
        <v>1273351.4399999976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60">
        <f>SUM(C10:C17,C30,C36,C37,C39)</f>
        <v>36288841</v>
      </c>
      <c r="D43" s="60">
        <f t="shared" ref="D43:H43" si="10">SUM(D10:D17,D30,D36,D37,D39)</f>
        <v>43394215.339999996</v>
      </c>
      <c r="E43" s="40">
        <f t="shared" si="10"/>
        <v>79683056.340000004</v>
      </c>
      <c r="F43" s="60">
        <f t="shared" si="10"/>
        <v>80174068.289999992</v>
      </c>
      <c r="G43" s="60">
        <f t="shared" si="10"/>
        <v>80174068.289999992</v>
      </c>
      <c r="H43" s="40">
        <f t="shared" si="10"/>
        <v>43885227.289999999</v>
      </c>
    </row>
    <row r="44" spans="2:8" x14ac:dyDescent="0.2">
      <c r="B44" s="7" t="s">
        <v>45</v>
      </c>
      <c r="C44" s="60"/>
      <c r="D44" s="60"/>
      <c r="E44" s="40"/>
      <c r="F44" s="60"/>
      <c r="G44" s="60"/>
      <c r="H44" s="40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178014904.88</v>
      </c>
      <c r="E66" s="27">
        <f>SUM(D66,C66)</f>
        <v>178014904.88</v>
      </c>
      <c r="F66" s="25">
        <v>176311980.99000001</v>
      </c>
      <c r="G66" s="25">
        <v>176311980.99000001</v>
      </c>
      <c r="H66" s="34">
        <f>SUM(G66-C66)</f>
        <v>176311980.99000001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178014904.88</v>
      </c>
      <c r="E68" s="27">
        <f t="shared" si="18"/>
        <v>178014904.88</v>
      </c>
      <c r="F68" s="22">
        <f t="shared" si="18"/>
        <v>176311980.99000001</v>
      </c>
      <c r="G68" s="22">
        <f t="shared" si="18"/>
        <v>176311980.99000001</v>
      </c>
      <c r="H68" s="27">
        <f>SUM(H48,H57,H62,H65,H66)</f>
        <v>176311980.99000001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36288841</v>
      </c>
      <c r="D73" s="22">
        <f t="shared" ref="D73:G73" si="21">SUM(D43,D68,D70)</f>
        <v>221409120.22</v>
      </c>
      <c r="E73" s="27">
        <f t="shared" si="21"/>
        <v>257697961.22</v>
      </c>
      <c r="F73" s="22">
        <f t="shared" si="21"/>
        <v>256486049.28</v>
      </c>
      <c r="G73" s="22">
        <f t="shared" si="21"/>
        <v>256486049.28</v>
      </c>
      <c r="H73" s="27">
        <f>SUM(H43,H68,H70)</f>
        <v>220197208.28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5" s="37" customFormat="1" x14ac:dyDescent="0.2">
      <c r="B81" s="36"/>
    </row>
    <row r="82" spans="2:5" s="37" customFormat="1" x14ac:dyDescent="0.2">
      <c r="B82" s="36"/>
    </row>
    <row r="83" spans="2:5" s="37" customFormat="1" x14ac:dyDescent="0.2">
      <c r="B83" s="36"/>
    </row>
    <row r="84" spans="2:5" s="37" customFormat="1" ht="15" x14ac:dyDescent="0.2">
      <c r="B84" s="39" t="s">
        <v>76</v>
      </c>
      <c r="C84" s="39"/>
      <c r="D84" s="39" t="s">
        <v>80</v>
      </c>
      <c r="E84" s="39"/>
    </row>
    <row r="85" spans="2:5" s="37" customFormat="1" ht="15" x14ac:dyDescent="0.2">
      <c r="B85" s="39" t="s">
        <v>77</v>
      </c>
      <c r="C85" s="39"/>
      <c r="D85" s="39" t="s">
        <v>78</v>
      </c>
      <c r="E85" s="39"/>
    </row>
    <row r="86" spans="2:5" s="37" customFormat="1" x14ac:dyDescent="0.2">
      <c r="B86" s="36"/>
    </row>
    <row r="87" spans="2:5" s="37" customFormat="1" x14ac:dyDescent="0.2">
      <c r="B87" s="36"/>
    </row>
    <row r="88" spans="2:5" s="37" customFormat="1" x14ac:dyDescent="0.2">
      <c r="B88" s="36"/>
    </row>
    <row r="89" spans="2:5" s="37" customFormat="1" x14ac:dyDescent="0.2">
      <c r="B89" s="36"/>
    </row>
    <row r="90" spans="2:5" s="37" customFormat="1" x14ac:dyDescent="0.2">
      <c r="B90" s="36"/>
    </row>
    <row r="91" spans="2:5" s="37" customFormat="1" x14ac:dyDescent="0.2">
      <c r="B91" s="36"/>
    </row>
    <row r="92" spans="2:5" s="37" customFormat="1" x14ac:dyDescent="0.2">
      <c r="B92" s="36"/>
    </row>
    <row r="93" spans="2:5" s="37" customFormat="1" x14ac:dyDescent="0.2">
      <c r="B93" s="36"/>
    </row>
    <row r="94" spans="2:5" s="37" customFormat="1" x14ac:dyDescent="0.2">
      <c r="B94" s="36"/>
    </row>
    <row r="95" spans="2:5" s="37" customFormat="1" x14ac:dyDescent="0.2">
      <c r="B95" s="36"/>
    </row>
    <row r="96" spans="2:5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2025-02-07T17:02:44Z</cp:lastPrinted>
  <dcterms:created xsi:type="dcterms:W3CDTF">2020-01-08T20:55:35Z</dcterms:created>
  <dcterms:modified xsi:type="dcterms:W3CDTF">2025-02-07T17:03:57Z</dcterms:modified>
</cp:coreProperties>
</file>